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9204"/>
  </bookViews>
  <sheets>
    <sheet name="表" sheetId="4"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<sst xmlns="http://schemas.openxmlformats.org/spreadsheetml/2006/main" count="91" uniqueCount="57">
  <si>
    <t>儋州一中电教设备拆搬装项目报价清单</t>
  </si>
  <si>
    <t>一、儋州一中普通教室电教设备拆、搬、装报价表</t>
  </si>
  <si>
    <t>序号</t>
  </si>
  <si>
    <t>物品名称</t>
  </si>
  <si>
    <t>品牌参数</t>
  </si>
  <si>
    <t>单位</t>
  </si>
  <si>
    <t>数量</t>
  </si>
  <si>
    <t>单价
（元）</t>
  </si>
  <si>
    <t>金额
（元）</t>
  </si>
  <si>
    <t>备注</t>
  </si>
  <si>
    <t>网线</t>
  </si>
  <si>
    <t>海康威视：超五类0.5芯无氧铜网线。</t>
  </si>
  <si>
    <t>米</t>
  </si>
  <si>
    <t>电缆线</t>
  </si>
  <si>
    <t>万信达：2*1.5，</t>
  </si>
  <si>
    <t>万信达：2*2.5，</t>
  </si>
  <si>
    <t>十孔插座</t>
  </si>
  <si>
    <t>尚美：十孔插座。</t>
  </si>
  <si>
    <t>个</t>
  </si>
  <si>
    <t>带开关十孔插座。</t>
  </si>
  <si>
    <t>线槽</t>
  </si>
  <si>
    <t>联塑：六线槽，1.8米/条。</t>
  </si>
  <si>
    <t>条</t>
  </si>
  <si>
    <t>水晶头</t>
  </si>
  <si>
    <t>超五类，屏蔽。</t>
  </si>
  <si>
    <t>线材</t>
  </si>
  <si>
    <t>胶布，胶粒，线扎，软管，螺丝、白灰等。</t>
  </si>
  <si>
    <t>套</t>
  </si>
  <si>
    <t>技术服务费</t>
  </si>
  <si>
    <t>完成工作内容全部事项</t>
  </si>
  <si>
    <t>笔</t>
  </si>
  <si>
    <t>说明</t>
  </si>
  <si>
    <t>一、工作内容：
1.从弘毅楼一楼201、202教室，弘毅楼四楼401、402教室，西八角三楼302教室等五间教室拆白板、投影仪、音箱、麦克风、控制器及线路等；
2.将拆出的白板、投影仪、音箱、麦克风、控制器等设备分别搬运到弘毅楼一楼103、104教室，西八角一楼101、102、103教室等五间教室；
3.从敏学楼西108、209、213、309，敏学楼东501教室等五间教室拆白板、投影仪、音箱、麦克风、控制器及线路等；
4.将拆出的白板、投影仪、音箱、麦克风、控制器等设备分别搬运到初中楼1-5楼五间教室，安装线路调试等；
5.将拆除教室的墙面洞口补平、刷灰等，保持干净整洁。
二、各物品数量：包含本项目需求总数。</t>
  </si>
  <si>
    <t>小计1</t>
  </si>
  <si>
    <t>报价含运费、税费、安装调试费等。</t>
  </si>
  <si>
    <t>二、儋州一中云校教室线路安装报价表</t>
  </si>
  <si>
    <t>超六类网线</t>
  </si>
  <si>
    <t>安普长兴650AA300SP：超六类双屏蔽无氧铜网线。</t>
  </si>
  <si>
    <t>HDMI线</t>
  </si>
  <si>
    <t>秋叶原QS6803A：数字高清线， 4K 60HZ带屏蔽HDMI线，20米。</t>
  </si>
  <si>
    <t>音频线</t>
  </si>
  <si>
    <t>秋叶原QS3403A：3.5mm转双莲花一分二音频线带屏蔽，15米。</t>
  </si>
  <si>
    <t>秋叶原3*0.75，带屏蔽。</t>
  </si>
  <si>
    <t>电源线</t>
  </si>
  <si>
    <t>美亚：2*2.5，多股。</t>
  </si>
  <si>
    <t>光缆线</t>
  </si>
  <si>
    <t>安普长兴：8芯，户外。</t>
  </si>
  <si>
    <t>三社：十孔插座。</t>
  </si>
  <si>
    <t>超六类，屏蔽。</t>
  </si>
  <si>
    <t>6.5音频对接头，胶布，胶粒，线扎，软管，螺丝、空开、空开盒、光纤盒、光纤藕盒、尾纤、白灰等。</t>
  </si>
  <si>
    <t>一、工作内容：
1.安装4间云班教室线路，安装包括：网络线路和供电线路；
2.拆弘毅楼一楼103、104，西八角三楼301、303云班设备，搬到弘毅楼二楼201、2024，弘毅楼四楼401、402安装；
3.原线路检测、光纤融纤、教室原有教学一体机设备拆除并搬到指定地点安装及以上设备安装与调试；
4.将拆除教室的墙面洞口补平、刷灰等，保持干净整洁。
二、各物品数量：指单间云班教室需求数量。</t>
  </si>
  <si>
    <t>小计2</t>
  </si>
  <si>
    <t>单间云班教室线路价格</t>
  </si>
  <si>
    <t>小计3（4间云班教室线路价格）</t>
  </si>
  <si>
    <t>报价含运费、税费、安装调试费等</t>
  </si>
  <si>
    <t>合计</t>
  </si>
  <si>
    <t>小计1+小计3</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</si>
</sst>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indexed="8"/>
      <name val="宋体"/>
      <charset val="134"/>
    </font>
    <font>
      <sz val="13"/>
      <name val="宋体"/>
      <charset val="134"/>
    </font>
    <font>
      <sz val="11"/>
      <name val="宋体"/>
      <charset val="134"/>
    </font>
    <font>
      <sz val="18"/>
      <name val="宋体"/>
      <charset val="134"/>
    </font>
    <font>
      <sz val="14"/>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3"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4" applyNumberFormat="0" applyFill="0" applyAlignment="0" applyProtection="0">
      <alignment vertical="center"/>
    </xf>
    <xf numFmtId="0" fontId="12" fillId="0" borderId="4" applyNumberFormat="0" applyFill="0" applyAlignment="0" applyProtection="0">
      <alignment vertical="center"/>
    </xf>
    <xf numFmtId="0" fontId="13" fillId="0" borderId="5" applyNumberFormat="0" applyFill="0" applyAlignment="0" applyProtection="0">
      <alignment vertical="center"/>
    </xf>
    <xf numFmtId="0" fontId="13" fillId="0" borderId="0" applyNumberFormat="0" applyFill="0" applyBorder="0" applyAlignment="0" applyProtection="0">
      <alignment vertical="center"/>
    </xf>
    <xf numFmtId="0" fontId="14" fillId="3" borderId="6" applyNumberFormat="0" applyAlignment="0" applyProtection="0">
      <alignment vertical="center"/>
    </xf>
    <xf numFmtId="0" fontId="15" fillId="4" borderId="7" applyNumberFormat="0" applyAlignment="0" applyProtection="0">
      <alignment vertical="center"/>
    </xf>
    <xf numFmtId="0" fontId="16" fillId="4" borderId="6" applyNumberFormat="0" applyAlignment="0" applyProtection="0">
      <alignment vertical="center"/>
    </xf>
    <xf numFmtId="0" fontId="17" fillId="5" borderId="8" applyNumberFormat="0" applyAlignment="0" applyProtection="0">
      <alignment vertical="center"/>
    </xf>
    <xf numFmtId="0" fontId="18" fillId="0" borderId="9" applyNumberFormat="0" applyFill="0" applyAlignment="0" applyProtection="0">
      <alignment vertical="center"/>
    </xf>
    <xf numFmtId="0" fontId="19" fillId="0" borderId="10"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xf numFmtId="0" fontId="0" fillId="0" borderId="0">
      <alignment vertical="center"/>
    </xf>
  </cellStyleXfs>
  <cellXfs count="15">
    <xf numFmtId="0" fontId="0" fillId="0" borderId="0" xfId="0">
      <alignment vertical="center"/>
    </xf>
    <xf numFmtId="0" fontId="0" fillId="0" borderId="0" xfId="0" applyFont="1">
      <alignment vertical="center"/>
    </xf>
    <xf numFmtId="0" fontId="1" fillId="0" borderId="0" xfId="0" applyFont="1" applyAlignment="1">
      <alignment horizontal="center" vertical="center" wrapText="1"/>
    </xf>
    <xf numFmtId="0" fontId="1" fillId="0" borderId="0" xfId="0" applyFont="1" applyAlignment="1">
      <alignment vertical="center" wrapText="1"/>
    </xf>
    <xf numFmtId="0" fontId="2" fillId="0" borderId="0" xfId="0" applyFont="1" applyAlignment="1">
      <alignment horizontal="center" vertical="center" wrapText="1"/>
    </xf>
    <xf numFmtId="0" fontId="2" fillId="0" borderId="0" xfId="0" applyFont="1" applyAlignment="1">
      <alignment vertical="center" wrapText="1"/>
    </xf>
    <xf numFmtId="0" fontId="3" fillId="0" borderId="1" xfId="0" applyFont="1" applyBorder="1" applyAlignment="1">
      <alignment horizontal="center" vertical="center" wrapText="1"/>
    </xf>
    <xf numFmtId="0" fontId="4" fillId="0" borderId="1" xfId="0" applyFont="1" applyBorder="1" applyAlignment="1">
      <alignment horizontal="left" vertical="center" wrapText="1"/>
    </xf>
    <xf numFmtId="0" fontId="4"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2" xfId="0" applyFont="1" applyBorder="1" applyAlignment="1">
      <alignment vertical="center" wrapText="1"/>
    </xf>
    <xf numFmtId="0" fontId="4" fillId="0" borderId="2" xfId="0" applyFont="1" applyBorder="1" applyAlignment="1">
      <alignment vertical="center" wrapText="1"/>
    </xf>
    <xf numFmtId="0" fontId="4" fillId="0" borderId="2" xfId="0" applyFont="1" applyBorder="1" applyAlignment="1">
      <alignment horizontal="left" vertical="center" wrapText="1"/>
    </xf>
    <xf numFmtId="0" fontId="4" fillId="0" borderId="2" xfId="0" applyFont="1" applyBorder="1" applyAlignment="1">
      <alignment horizontal="center" vertical="center" wrapText="1"/>
    </xf>
    <xf numFmtId="0" fontId="2" fillId="0" borderId="2" xfId="0" applyFont="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4" xfId="49"/>
  </cellStyles>
  <tableStyles count="0" defaultTableStyle="TableStyleMedium9" defaultPivotStyle="PivotStyleLight16"/>
  <colors>
    <mruColors>
      <color rgb="001717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100000">
              <a:srgbClr val="9CBEE0"/>
            </a:gs>
            <a:gs pos="0">
              <a:srgbClr val="BBD5F0"/>
            </a:gs>
          </a:gsLst>
          <a:lin ang="5400000" scaled="0"/>
        </a:gradFill>
        <a:ln w="15875" cap="flat" cmpd="sng" algn="ctr">
          <a:solidFill>
            <a:srgbClr val="739CC3"/>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1"/>
  <sheetViews>
    <sheetView tabSelected="1" topLeftCell="A21" workbookViewId="0">
      <selection activeCell="H28" sqref="H28"/>
    </sheetView>
  </sheetViews>
  <sheetFormatPr defaultColWidth="9" defaultRowHeight="21" customHeight="1" outlineLevelCol="7"/>
  <cols>
    <col min="1" max="1" width="6.88888888888889" style="4" customWidth="1"/>
    <col min="2" max="2" width="15.75" style="4" customWidth="1"/>
    <col min="3" max="3" width="72.3333333333333" style="5" customWidth="1"/>
    <col min="4" max="4" width="9.55555555555556" style="4" customWidth="1"/>
    <col min="5" max="5" width="8.88888888888889" style="4" customWidth="1"/>
    <col min="6" max="6" width="10.6666666666667" style="4" customWidth="1"/>
    <col min="7" max="7" width="11.7777777777778" style="4" customWidth="1"/>
    <col min="8" max="8" width="22.3333333333333" style="4" customWidth="1"/>
    <col min="9" max="32" width="9" style="5"/>
    <col min="33" max="16384" width="10.6666666666667" style="5"/>
  </cols>
  <sheetData>
    <row r="1" ht="25.5" customHeight="1" spans="1:8">
      <c r="A1" s="6" t="s">
        <v>0</v>
      </c>
      <c r="B1" s="6"/>
      <c r="C1" s="6"/>
      <c r="D1" s="6"/>
      <c r="E1" s="6"/>
      <c r="F1" s="6"/>
      <c r="G1" s="6"/>
      <c r="H1" s="6"/>
    </row>
    <row r="2" s="1" customFormat="1" ht="25.5" customHeight="1" spans="1:8">
      <c r="A2" s="7" t="s">
        <v>1</v>
      </c>
      <c r="B2" s="8"/>
      <c r="C2" s="7"/>
      <c r="D2" s="6"/>
      <c r="E2" s="6"/>
      <c r="F2" s="6"/>
      <c r="G2" s="6"/>
      <c r="H2" s="6"/>
    </row>
    <row r="3" s="2" customFormat="1" ht="32.1" customHeight="1" spans="1:8">
      <c r="A3" s="9" t="s">
        <v>2</v>
      </c>
      <c r="B3" s="9" t="s">
        <v>3</v>
      </c>
      <c r="C3" s="9" t="s">
        <v>4</v>
      </c>
      <c r="D3" s="9" t="s">
        <v>5</v>
      </c>
      <c r="E3" s="9" t="s">
        <v>6</v>
      </c>
      <c r="F3" s="9" t="s">
        <v>7</v>
      </c>
      <c r="G3" s="9" t="s">
        <v>8</v>
      </c>
      <c r="H3" s="9" t="s">
        <v>9</v>
      </c>
    </row>
    <row r="4" s="3" customFormat="1" ht="20" customHeight="1" spans="1:8">
      <c r="A4" s="9">
        <v>1</v>
      </c>
      <c r="B4" s="9" t="s">
        <v>10</v>
      </c>
      <c r="C4" s="10" t="s">
        <v>11</v>
      </c>
      <c r="D4" s="9" t="s">
        <v>12</v>
      </c>
      <c r="E4" s="9">
        <v>540</v>
      </c>
      <c r="F4" s="9"/>
      <c r="G4" s="9">
        <f>E4*F4</f>
        <v>0</v>
      </c>
      <c r="H4" s="9"/>
    </row>
    <row r="5" s="3" customFormat="1" ht="20" customHeight="1" spans="1:8">
      <c r="A5" s="9">
        <v>2</v>
      </c>
      <c r="B5" s="9" t="s">
        <v>13</v>
      </c>
      <c r="C5" s="10" t="s">
        <v>14</v>
      </c>
      <c r="D5" s="9" t="s">
        <v>12</v>
      </c>
      <c r="E5" s="9">
        <v>540</v>
      </c>
      <c r="F5" s="9"/>
      <c r="G5" s="9">
        <f t="shared" ref="G5:G12" si="0">E5*F5</f>
        <v>0</v>
      </c>
      <c r="H5" s="9"/>
    </row>
    <row r="6" s="3" customFormat="1" ht="20" customHeight="1" spans="1:8">
      <c r="A6" s="9">
        <v>3</v>
      </c>
      <c r="B6" s="9" t="s">
        <v>13</v>
      </c>
      <c r="C6" s="10" t="s">
        <v>15</v>
      </c>
      <c r="D6" s="9" t="s">
        <v>12</v>
      </c>
      <c r="E6" s="9">
        <v>320</v>
      </c>
      <c r="F6" s="9"/>
      <c r="G6" s="9">
        <f t="shared" si="0"/>
        <v>0</v>
      </c>
      <c r="H6" s="9"/>
    </row>
    <row r="7" s="3" customFormat="1" ht="20" customHeight="1" spans="1:8">
      <c r="A7" s="9">
        <v>4</v>
      </c>
      <c r="B7" s="9" t="s">
        <v>16</v>
      </c>
      <c r="C7" s="10" t="s">
        <v>17</v>
      </c>
      <c r="D7" s="9" t="s">
        <v>18</v>
      </c>
      <c r="E7" s="9">
        <v>10</v>
      </c>
      <c r="F7" s="9"/>
      <c r="G7" s="9">
        <f t="shared" si="0"/>
        <v>0</v>
      </c>
      <c r="H7" s="9"/>
    </row>
    <row r="8" s="3" customFormat="1" ht="20" customHeight="1" spans="1:8">
      <c r="A8" s="9">
        <v>5</v>
      </c>
      <c r="B8" s="9" t="s">
        <v>16</v>
      </c>
      <c r="C8" s="10" t="s">
        <v>19</v>
      </c>
      <c r="D8" s="9" t="s">
        <v>18</v>
      </c>
      <c r="E8" s="9">
        <v>10</v>
      </c>
      <c r="F8" s="9"/>
      <c r="G8" s="9">
        <f t="shared" si="0"/>
        <v>0</v>
      </c>
      <c r="H8" s="9"/>
    </row>
    <row r="9" s="3" customFormat="1" ht="20" customHeight="1" spans="1:8">
      <c r="A9" s="9">
        <v>6</v>
      </c>
      <c r="B9" s="9" t="s">
        <v>20</v>
      </c>
      <c r="C9" s="10" t="s">
        <v>21</v>
      </c>
      <c r="D9" s="9" t="s">
        <v>22</v>
      </c>
      <c r="E9" s="9">
        <v>320</v>
      </c>
      <c r="F9" s="9"/>
      <c r="G9" s="9">
        <f t="shared" si="0"/>
        <v>0</v>
      </c>
      <c r="H9" s="9"/>
    </row>
    <row r="10" s="3" customFormat="1" ht="20" customHeight="1" spans="1:8">
      <c r="A10" s="9">
        <v>7</v>
      </c>
      <c r="B10" s="9" t="s">
        <v>23</v>
      </c>
      <c r="C10" s="10" t="s">
        <v>24</v>
      </c>
      <c r="D10" s="9" t="s">
        <v>18</v>
      </c>
      <c r="E10" s="9">
        <v>20</v>
      </c>
      <c r="F10" s="9"/>
      <c r="G10" s="9">
        <f t="shared" si="0"/>
        <v>0</v>
      </c>
      <c r="H10" s="9"/>
    </row>
    <row r="11" s="3" customFormat="1" ht="33" customHeight="1" spans="1:8">
      <c r="A11" s="9">
        <v>8</v>
      </c>
      <c r="B11" s="9" t="s">
        <v>25</v>
      </c>
      <c r="C11" s="10" t="s">
        <v>26</v>
      </c>
      <c r="D11" s="9" t="s">
        <v>27</v>
      </c>
      <c r="E11" s="9">
        <v>1</v>
      </c>
      <c r="F11" s="9"/>
      <c r="G11" s="9">
        <f t="shared" si="0"/>
        <v>0</v>
      </c>
      <c r="H11" s="9"/>
    </row>
    <row r="12" s="3" customFormat="1" ht="33" customHeight="1" spans="1:8">
      <c r="A12" s="9">
        <v>9</v>
      </c>
      <c r="B12" s="9" t="s">
        <v>28</v>
      </c>
      <c r="C12" s="11" t="s">
        <v>29</v>
      </c>
      <c r="D12" s="9" t="s">
        <v>30</v>
      </c>
      <c r="E12" s="9">
        <v>1</v>
      </c>
      <c r="F12" s="9"/>
      <c r="G12" s="9">
        <f t="shared" si="0"/>
        <v>0</v>
      </c>
      <c r="H12" s="9"/>
    </row>
    <row r="13" s="3" customFormat="1" ht="231" customHeight="1" spans="1:8">
      <c r="A13" s="9">
        <v>10</v>
      </c>
      <c r="B13" s="9" t="s">
        <v>31</v>
      </c>
      <c r="C13" s="10" t="s">
        <v>32</v>
      </c>
      <c r="D13" s="9"/>
      <c r="E13" s="9"/>
      <c r="F13" s="9"/>
      <c r="G13" s="9"/>
      <c r="H13" s="9"/>
    </row>
    <row r="14" s="3" customFormat="1" ht="39" customHeight="1" spans="1:8">
      <c r="A14" s="9"/>
      <c r="B14" s="9"/>
      <c r="C14" s="9" t="s">
        <v>33</v>
      </c>
      <c r="D14" s="9"/>
      <c r="E14" s="9"/>
      <c r="F14" s="9"/>
      <c r="G14" s="9">
        <f>SUM(G4:G13)</f>
        <v>0</v>
      </c>
      <c r="H14" s="9" t="s">
        <v>34</v>
      </c>
    </row>
    <row r="15" customHeight="1" spans="1:8">
      <c r="A15" s="12" t="s">
        <v>35</v>
      </c>
      <c r="B15" s="13"/>
      <c r="C15" s="12"/>
      <c r="D15" s="14"/>
      <c r="E15" s="14"/>
      <c r="F15" s="14"/>
      <c r="G15" s="14"/>
      <c r="H15" s="14"/>
    </row>
    <row r="16" customHeight="1" spans="1:8">
      <c r="A16" s="9" t="s">
        <v>2</v>
      </c>
      <c r="B16" s="9" t="s">
        <v>3</v>
      </c>
      <c r="C16" s="9" t="s">
        <v>4</v>
      </c>
      <c r="D16" s="9" t="s">
        <v>5</v>
      </c>
      <c r="E16" s="9" t="s">
        <v>6</v>
      </c>
      <c r="F16" s="9" t="s">
        <v>7</v>
      </c>
      <c r="G16" s="9" t="s">
        <v>8</v>
      </c>
      <c r="H16" s="9" t="s">
        <v>9</v>
      </c>
    </row>
    <row r="17" customHeight="1" spans="1:8">
      <c r="A17" s="9">
        <v>1</v>
      </c>
      <c r="B17" s="9" t="s">
        <v>36</v>
      </c>
      <c r="C17" s="10" t="s">
        <v>37</v>
      </c>
      <c r="D17" s="9" t="s">
        <v>12</v>
      </c>
      <c r="E17" s="9">
        <v>320</v>
      </c>
      <c r="F17" s="9"/>
      <c r="G17" s="9">
        <f t="shared" ref="G17:G27" si="1">E17*F17</f>
        <v>0</v>
      </c>
      <c r="H17" s="9"/>
    </row>
    <row r="18" customHeight="1" spans="1:8">
      <c r="A18" s="9">
        <v>2</v>
      </c>
      <c r="B18" s="9" t="s">
        <v>38</v>
      </c>
      <c r="C18" s="10" t="s">
        <v>39</v>
      </c>
      <c r="D18" s="9" t="s">
        <v>22</v>
      </c>
      <c r="E18" s="9">
        <v>2</v>
      </c>
      <c r="F18" s="9"/>
      <c r="G18" s="9">
        <f t="shared" si="1"/>
        <v>0</v>
      </c>
      <c r="H18" s="9"/>
    </row>
    <row r="19" customHeight="1" spans="1:8">
      <c r="A19" s="13">
        <v>3</v>
      </c>
      <c r="B19" s="13" t="s">
        <v>40</v>
      </c>
      <c r="C19" s="11" t="s">
        <v>41</v>
      </c>
      <c r="D19" s="13" t="s">
        <v>22</v>
      </c>
      <c r="E19" s="13">
        <v>1</v>
      </c>
      <c r="F19" s="13"/>
      <c r="G19" s="13">
        <f t="shared" si="1"/>
        <v>0</v>
      </c>
      <c r="H19" s="13"/>
    </row>
    <row r="20" customHeight="1" spans="1:8">
      <c r="A20" s="13">
        <v>4</v>
      </c>
      <c r="B20" s="13" t="s">
        <v>40</v>
      </c>
      <c r="C20" s="11" t="s">
        <v>42</v>
      </c>
      <c r="D20" s="13" t="s">
        <v>12</v>
      </c>
      <c r="E20" s="13">
        <v>130</v>
      </c>
      <c r="F20" s="13"/>
      <c r="G20" s="13">
        <f t="shared" si="1"/>
        <v>0</v>
      </c>
      <c r="H20" s="13"/>
    </row>
    <row r="21" customHeight="1" spans="1:8">
      <c r="A21" s="13">
        <v>5</v>
      </c>
      <c r="B21" s="13" t="s">
        <v>43</v>
      </c>
      <c r="C21" s="11" t="s">
        <v>44</v>
      </c>
      <c r="D21" s="13" t="s">
        <v>12</v>
      </c>
      <c r="E21" s="13">
        <v>130</v>
      </c>
      <c r="F21" s="13"/>
      <c r="G21" s="13">
        <f t="shared" si="1"/>
        <v>0</v>
      </c>
      <c r="H21" s="13"/>
    </row>
    <row r="22" customHeight="1" spans="1:8">
      <c r="A22" s="13">
        <v>6</v>
      </c>
      <c r="B22" s="13" t="s">
        <v>45</v>
      </c>
      <c r="C22" s="11" t="s">
        <v>46</v>
      </c>
      <c r="D22" s="13" t="s">
        <v>12</v>
      </c>
      <c r="E22" s="13">
        <v>60</v>
      </c>
      <c r="F22" s="13"/>
      <c r="G22" s="13">
        <f t="shared" si="1"/>
        <v>0</v>
      </c>
      <c r="H22" s="13"/>
    </row>
    <row r="23" customHeight="1" spans="1:8">
      <c r="A23" s="13">
        <v>7</v>
      </c>
      <c r="B23" s="13" t="s">
        <v>16</v>
      </c>
      <c r="C23" s="11" t="s">
        <v>47</v>
      </c>
      <c r="D23" s="13" t="s">
        <v>18</v>
      </c>
      <c r="E23" s="13">
        <v>7</v>
      </c>
      <c r="F23" s="13"/>
      <c r="G23" s="13">
        <f t="shared" si="1"/>
        <v>0</v>
      </c>
      <c r="H23" s="13"/>
    </row>
    <row r="24" customHeight="1" spans="1:8">
      <c r="A24" s="13">
        <v>8</v>
      </c>
      <c r="B24" s="13" t="s">
        <v>20</v>
      </c>
      <c r="C24" s="11" t="s">
        <v>21</v>
      </c>
      <c r="D24" s="13" t="s">
        <v>22</v>
      </c>
      <c r="E24" s="13">
        <v>25</v>
      </c>
      <c r="F24" s="13"/>
      <c r="G24" s="13">
        <f t="shared" si="1"/>
        <v>0</v>
      </c>
      <c r="H24" s="13"/>
    </row>
    <row r="25" customHeight="1" spans="1:8">
      <c r="A25" s="13">
        <v>9</v>
      </c>
      <c r="B25" s="13" t="s">
        <v>23</v>
      </c>
      <c r="C25" s="11" t="s">
        <v>48</v>
      </c>
      <c r="D25" s="13" t="s">
        <v>18</v>
      </c>
      <c r="E25" s="13">
        <v>30</v>
      </c>
      <c r="F25" s="13"/>
      <c r="G25" s="13">
        <f t="shared" si="1"/>
        <v>0</v>
      </c>
      <c r="H25" s="13"/>
    </row>
    <row r="26" customHeight="1" spans="1:8">
      <c r="A26" s="13">
        <v>10</v>
      </c>
      <c r="B26" s="13" t="s">
        <v>25</v>
      </c>
      <c r="C26" s="11" t="s">
        <v>49</v>
      </c>
      <c r="D26" s="13" t="s">
        <v>27</v>
      </c>
      <c r="E26" s="13">
        <v>1</v>
      </c>
      <c r="F26" s="13"/>
      <c r="G26" s="13">
        <f t="shared" si="1"/>
        <v>0</v>
      </c>
      <c r="H26" s="13"/>
    </row>
    <row r="27" customHeight="1" spans="1:8">
      <c r="A27" s="13">
        <v>11</v>
      </c>
      <c r="B27" s="13" t="s">
        <v>28</v>
      </c>
      <c r="C27" s="11" t="s">
        <v>29</v>
      </c>
      <c r="D27" s="13" t="s">
        <v>30</v>
      </c>
      <c r="E27" s="13">
        <v>1</v>
      </c>
      <c r="F27" s="13"/>
      <c r="G27" s="13">
        <f t="shared" si="1"/>
        <v>0</v>
      </c>
      <c r="H27" s="13"/>
    </row>
    <row r="28" ht="141" customHeight="1" spans="1:8">
      <c r="A28" s="13">
        <v>12</v>
      </c>
      <c r="B28" s="13" t="s">
        <v>31</v>
      </c>
      <c r="C28" s="11" t="s">
        <v>50</v>
      </c>
      <c r="D28" s="13"/>
      <c r="E28" s="13"/>
      <c r="F28" s="13"/>
      <c r="G28" s="13"/>
      <c r="H28" s="13"/>
    </row>
    <row r="29" ht="39" customHeight="1" spans="1:8">
      <c r="A29" s="13"/>
      <c r="B29" s="13"/>
      <c r="C29" s="13" t="s">
        <v>51</v>
      </c>
      <c r="D29" s="13"/>
      <c r="E29" s="13"/>
      <c r="F29" s="13"/>
      <c r="G29" s="13">
        <f>SUM(G17:G28)</f>
        <v>0</v>
      </c>
      <c r="H29" s="13" t="s">
        <v>52</v>
      </c>
    </row>
    <row r="30" ht="67" customHeight="1" spans="1:8">
      <c r="A30" s="13"/>
      <c r="B30" s="13"/>
      <c r="C30" s="13" t="s">
        <v>53</v>
      </c>
      <c r="D30" s="13"/>
      <c r="E30" s="13">
        <v>4</v>
      </c>
      <c r="F30" s="13"/>
      <c r="G30" s="13">
        <f>E30*F30</f>
        <v>0</v>
      </c>
      <c r="H30" s="13" t="s">
        <v>54</v>
      </c>
    </row>
    <row r="31" customHeight="1" spans="1:8">
      <c r="A31" s="13"/>
      <c r="B31" s="13" t="s">
        <v>55</v>
      </c>
      <c r="C31" s="13" t="s">
        <v>56</v>
      </c>
      <c r="D31" s="13"/>
      <c r="E31" s="13"/>
      <c r="F31" s="13"/>
      <c r="G31" s="13">
        <f>G14+G30</f>
        <v>0</v>
      </c>
      <c r="H31" s="13"/>
    </row>
  </sheetData>
  <mergeCells count="3">
    <mergeCell ref="A1:H1"/>
    <mergeCell ref="A2:C2"/>
    <mergeCell ref="A15:C15"/>
  </mergeCells>
  <pageMargins left="0.708333333333333" right="0.708333333333333" top="0.472222222222222" bottom="0.472222222222222" header="0.314583333333333" footer="0.314583333333333"/>
  <pageSetup paperSize="9" orientation="landscape" horizontalDpi="600"/>
  <headerFooter/>
  <ignoredErrors>
    <ignoredError sqref="G29" formula="1"/>
  </ignoredError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lenovo001</dc:creator>
  <cp:lastModifiedBy>青哥</cp:lastModifiedBy>
  <dcterms:created xsi:type="dcterms:W3CDTF">2021-07-14T02:45:00Z</dcterms:created>
  <cp:lastPrinted>2023-07-01T08:02:00Z</cp:lastPrinted>
  <dcterms:modified xsi:type="dcterms:W3CDTF">2026-07-13T10:16:48Z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2052-12.1.0.26895</vt:lpwstr>
  </property>
  <property fmtid="{D5CDD505-2E9C-101B-9397-08002B2CF9AE}" pid="3" name="ICV">
    <vt:lpwstr>79245255C59E466987152652EC25E158_13</vt:lpwstr>
  </property>
  <property fmtid="{D5CDD505-2E9C-101B-9397-08002B2CF9AE}" pid="4" name="CalculationRule">
    <vt:i4>0</vt:i4>
  </property>
</Properties>
</file>